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ตย.สรุปผลการประเมิน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<sst xmlns="http://schemas.openxmlformats.org/spreadsheetml/2006/main" count="111" uniqueCount="45">
  <si>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ช่วงคะแนนการประเมินผล    ดีเด่น = 95-100    ดีมาก = 85-94.99    ดี= 75-84.99   พอใช้ = 65-74.99  ต้องปรับปรุง  = น้อยกว่า 65</t>
  </si>
  <si>
    <t>ลำดับที่</t>
  </si>
  <si>
    <t>ชื่อ-นามสกุล</t>
  </si>
  <si>
    <t>ระดับการประเมิน</t>
  </si>
  <si>
    <t>ร้อยละ</t>
  </si>
  <si>
    <t>หมายเหตุ</t>
  </si>
  <si>
    <t>ผลสัมฤทธิ์ของงาน</t>
  </si>
  <si>
    <t>พฤติกรรมการปฏิบัติงาน</t>
  </si>
  <si>
    <t>รวม</t>
  </si>
  <si>
    <t>การเลื่อน</t>
  </si>
  <si>
    <t>ตำแหน่ง</t>
  </si>
  <si>
    <t>กลุ่มงาน</t>
  </si>
  <si>
    <t>(1)</t>
  </si>
  <si>
    <t>(2)</t>
  </si>
  <si>
    <t>(4)</t>
  </si>
  <si>
    <t>(5)</t>
  </si>
  <si>
    <t>(ดีเด่น/ดีมาก/ดี/พอใช้/ปรับปรุง)</t>
  </si>
  <si>
    <t>เลขที่</t>
  </si>
  <si>
    <t>(3)=(1+2)</t>
  </si>
  <si>
    <t>(6)=(4+5)</t>
  </si>
  <si>
    <t>(7)=(1+4)/2</t>
  </si>
  <si>
    <t>(9)=(7+8)</t>
  </si>
  <si>
    <t>(8)=(2+5)/2</t>
  </si>
  <si>
    <t>สรุปคะแนนผลการประเมิน</t>
  </si>
  <si>
    <t xml:space="preserve">คะแนนผลการประเมินครั้งที่ผ่านมา </t>
  </si>
  <si>
    <t xml:space="preserve">คะแนนผลการประเมินครั้งนี้ </t>
  </si>
  <si>
    <t>คะแนนเฉลี่ยของผลการประเมิน</t>
  </si>
  <si>
    <t>(10)</t>
  </si>
  <si>
    <t>(11)</t>
  </si>
  <si>
    <t>หมายเหตุ  1. ให้ประเมินพนักงานราชการทุกคนที่ปฏิบัติงานจนถึงรอบการประเมิน</t>
  </si>
  <si>
    <t xml:space="preserve">                2. ผลการประเมินการปฏิบัติงานนำไปใช้ประกอบการเลื่อนค่าตอบแทน การสั่งเลิกจ้าง และการต่อสัญญาจ้าง </t>
  </si>
  <si>
    <t xml:space="preserve">                   ตามประกาศหลักเกณฑ์และวิธีการประเมินผลการปฏิบัติงานของพนักงานราชการทั่วไป กรมอนามัย ลงวันที่ 9 มีนาคม 2555</t>
  </si>
  <si>
    <t>ตัวอย่าง</t>
  </si>
  <si>
    <t>บัญชีสรุปผลการประเมินผลการปฏิบัติงานของพนักงานราชการ    (1 เมษายน 2558)</t>
  </si>
  <si>
    <t>นักวิชาการสาธารณสุข</t>
  </si>
  <si>
    <t>นิติกร</t>
  </si>
  <si>
    <t>บริหารทั่วไป</t>
  </si>
  <si>
    <t>นาย ก.</t>
  </si>
  <si>
    <t>นางสาว ข.</t>
  </si>
  <si>
    <t>นาง ค.</t>
  </si>
  <si>
    <t>ดีมาก</t>
  </si>
  <si>
    <t>-</t>
  </si>
  <si>
    <t xml:space="preserve">หน่วยงาน ..........ก............   </t>
  </si>
  <si>
    <t>บัญชีสรุปผลการประเมินผลการปฏิบัติงานของพนักงานราชการ    (1 ตุลาคม 2558)</t>
  </si>
  <si>
    <t>ดีเด่น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</si>
</sst>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;[Red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3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3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4" fontId="43" fillId="0" borderId="10" xfId="0" applyNumberFormat="1" applyFont="1" applyFill="1" applyBorder="1" applyAlignment="1">
      <alignment horizontal="center"/>
    </xf>
    <xf numFmtId="10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4" fontId="43" fillId="0" borderId="12" xfId="0" applyNumberFormat="1" applyFont="1" applyFill="1" applyBorder="1" applyAlignment="1">
      <alignment horizontal="center"/>
    </xf>
    <xf numFmtId="10" fontId="43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12" xfId="64" applyFont="1" applyFill="1" applyBorder="1" applyAlignment="1">
      <alignment horizontal="center"/>
      <protection/>
    </xf>
    <xf numFmtId="0" fontId="43" fillId="0" borderId="15" xfId="0" applyFont="1" applyBorder="1" applyAlignment="1">
      <alignment/>
    </xf>
    <xf numFmtId="0" fontId="43" fillId="0" borderId="15" xfId="0" applyFont="1" applyFill="1" applyBorder="1" applyAlignment="1">
      <alignment/>
    </xf>
    <xf numFmtId="60" fontId="43" fillId="0" borderId="0" xfId="0" applyNumberFormat="1" applyFont="1" applyBorder="1" applyAlignment="1">
      <alignment/>
    </xf>
    <xf numFmtId="0" fontId="42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0" fontId="44" fillId="0" borderId="0" xfId="0" applyFont="1" applyBorder="1" applyAlignment="1">
      <alignment/>
    </xf>
    <xf numFmtId="49" fontId="44" fillId="0" borderId="15" xfId="0" applyNumberFormat="1" applyFont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3" xfId="62"/>
    <cellStyle name="ปกติ 2" xfId="63"/>
    <cellStyle name="ปกติ 3" xfId="64"/>
    <cellStyle name="เปอร์เซ็นต์ 2" xfId="65"/>
    <cellStyle name="เปอร์เซ็นต์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"/>
  <sheetViews>
    <sheetView tabSelected="1" zoomScale="85" zoomScaleNormal="85" zoomScalePageLayoutView="0" workbookViewId="0" topLeftCell="A16">
      <selection activeCell="G34" sqref="G34"/>
    </sheetView>
  </sheetViews>
  <sheetFormatPr defaultColWidth="9.140625" defaultRowHeight="15"/>
  <cols>
    <col min="1" max="1" width="5.57421875" style="16" customWidth="1"/>
    <col min="2" max="2" width="11.00390625" style="16" customWidth="1"/>
    <col min="3" max="3" width="8.7109375" style="16" customWidth="1"/>
    <col min="4" max="4" width="7.421875" style="16" customWidth="1"/>
    <col min="5" max="5" width="6.421875" style="16" bestFit="1" customWidth="1"/>
    <col min="6" max="6" width="10.8515625" style="16" bestFit="1" customWidth="1"/>
    <col min="7" max="7" width="14.421875" style="16" bestFit="1" customWidth="1"/>
    <col min="8" max="8" width="8.00390625" style="16" bestFit="1" customWidth="1"/>
    <col min="9" max="9" width="10.8515625" style="16" bestFit="1" customWidth="1"/>
    <col min="10" max="10" width="14.421875" style="16" customWidth="1"/>
    <col min="11" max="11" width="8.00390625" style="16" bestFit="1" customWidth="1"/>
    <col min="12" max="12" width="10.8515625" style="16" bestFit="1" customWidth="1"/>
    <col min="13" max="13" width="14.421875" style="16" bestFit="1" customWidth="1"/>
    <col min="14" max="14" width="8.00390625" style="16" bestFit="1" customWidth="1"/>
    <col min="15" max="15" width="20.8515625" style="16" bestFit="1" customWidth="1"/>
    <col min="16" max="16" width="6.7109375" style="17" bestFit="1" customWidth="1"/>
    <col min="17" max="17" width="7.00390625" style="16" bestFit="1" customWidth="1"/>
    <col min="18" max="16384" width="9.00390625" style="16" customWidth="1"/>
  </cols>
  <sheetData>
    <row r="1" ht="54">
      <c r="I1" s="43" t="s">
        <v>32</v>
      </c>
    </row>
    <row r="3" spans="1:17" ht="21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1.75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21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7" spans="1:17" ht="21.75">
      <c r="A7" s="1"/>
      <c r="B7" s="2"/>
      <c r="C7" s="2"/>
      <c r="D7" s="2"/>
      <c r="E7" s="2"/>
      <c r="F7" s="46" t="s">
        <v>23</v>
      </c>
      <c r="G7" s="47"/>
      <c r="H7" s="47"/>
      <c r="I7" s="47"/>
      <c r="J7" s="47"/>
      <c r="K7" s="47"/>
      <c r="L7" s="47"/>
      <c r="M7" s="47"/>
      <c r="N7" s="48"/>
      <c r="O7" s="3"/>
      <c r="P7" s="4"/>
      <c r="Q7" s="1"/>
    </row>
    <row r="8" spans="1:17" ht="21.75">
      <c r="A8" s="5" t="s">
        <v>1</v>
      </c>
      <c r="B8" s="6" t="s">
        <v>2</v>
      </c>
      <c r="C8" s="6" t="s">
        <v>10</v>
      </c>
      <c r="D8" s="6" t="s">
        <v>11</v>
      </c>
      <c r="E8" s="6" t="s">
        <v>17</v>
      </c>
      <c r="F8" s="49" t="s">
        <v>24</v>
      </c>
      <c r="G8" s="50"/>
      <c r="H8" s="51"/>
      <c r="I8" s="49" t="s">
        <v>25</v>
      </c>
      <c r="J8" s="50"/>
      <c r="K8" s="51"/>
      <c r="L8" s="46" t="s">
        <v>26</v>
      </c>
      <c r="M8" s="47"/>
      <c r="N8" s="48"/>
      <c r="O8" s="7" t="s">
        <v>3</v>
      </c>
      <c r="P8" s="8" t="s">
        <v>4</v>
      </c>
      <c r="Q8" s="5" t="s">
        <v>5</v>
      </c>
    </row>
    <row r="9" spans="1:17" s="39" customFormat="1" ht="18.75">
      <c r="A9" s="9"/>
      <c r="B9" s="9"/>
      <c r="C9" s="9"/>
      <c r="D9" s="9"/>
      <c r="E9" s="9" t="s">
        <v>10</v>
      </c>
      <c r="F9" s="9" t="s">
        <v>6</v>
      </c>
      <c r="G9" s="10" t="s">
        <v>7</v>
      </c>
      <c r="H9" s="11" t="s">
        <v>8</v>
      </c>
      <c r="I9" s="9" t="s">
        <v>6</v>
      </c>
      <c r="J9" s="10" t="s">
        <v>7</v>
      </c>
      <c r="K9" s="12" t="s">
        <v>8</v>
      </c>
      <c r="L9" s="9" t="s">
        <v>6</v>
      </c>
      <c r="M9" s="10" t="s">
        <v>7</v>
      </c>
      <c r="N9" s="13" t="s">
        <v>8</v>
      </c>
      <c r="O9" s="38" t="s">
        <v>16</v>
      </c>
      <c r="P9" s="37" t="s">
        <v>9</v>
      </c>
      <c r="Q9" s="9"/>
    </row>
    <row r="10" spans="1:17" s="42" customFormat="1" ht="13.5" customHeight="1">
      <c r="A10" s="40"/>
      <c r="B10" s="40"/>
      <c r="C10" s="40"/>
      <c r="D10" s="40"/>
      <c r="E10" s="40"/>
      <c r="F10" s="40" t="s">
        <v>12</v>
      </c>
      <c r="G10" s="40" t="s">
        <v>13</v>
      </c>
      <c r="H10" s="40" t="s">
        <v>18</v>
      </c>
      <c r="I10" s="40" t="s">
        <v>14</v>
      </c>
      <c r="J10" s="40" t="s">
        <v>15</v>
      </c>
      <c r="K10" s="40" t="s">
        <v>19</v>
      </c>
      <c r="L10" s="40" t="s">
        <v>20</v>
      </c>
      <c r="M10" s="40" t="s">
        <v>22</v>
      </c>
      <c r="N10" s="40" t="s">
        <v>21</v>
      </c>
      <c r="O10" s="40" t="s">
        <v>27</v>
      </c>
      <c r="P10" s="41" t="s">
        <v>28</v>
      </c>
      <c r="Q10" s="40"/>
    </row>
    <row r="11" spans="1:17" s="25" customFormat="1" ht="43.5">
      <c r="A11" s="19">
        <v>1</v>
      </c>
      <c r="B11" s="20" t="s">
        <v>37</v>
      </c>
      <c r="C11" s="20" t="s">
        <v>34</v>
      </c>
      <c r="D11" s="20" t="s">
        <v>36</v>
      </c>
      <c r="E11" s="21">
        <v>11</v>
      </c>
      <c r="F11" s="14">
        <v>74.8</v>
      </c>
      <c r="G11" s="14">
        <v>14.4</v>
      </c>
      <c r="H11" s="19">
        <f>SUM(F11:G11)</f>
        <v>89.2</v>
      </c>
      <c r="I11" s="14">
        <v>80</v>
      </c>
      <c r="J11" s="14">
        <v>10.2</v>
      </c>
      <c r="K11" s="19">
        <f>SUM(I11:J11)</f>
        <v>90.2</v>
      </c>
      <c r="L11" s="22">
        <f aca="true" t="shared" si="0" ref="L11:M13">(F11+I11)/2</f>
        <v>77.4</v>
      </c>
      <c r="M11" s="19">
        <f t="shared" si="0"/>
        <v>12.3</v>
      </c>
      <c r="N11" s="22">
        <f>SUM(L11:M11)</f>
        <v>89.7</v>
      </c>
      <c r="O11" s="19" t="s">
        <v>40</v>
      </c>
      <c r="P11" s="23" t="s">
        <v>41</v>
      </c>
      <c r="Q11" s="24"/>
    </row>
    <row r="12" spans="1:17" s="32" customFormat="1" ht="43.5">
      <c r="A12" s="26">
        <v>2</v>
      </c>
      <c r="B12" s="27" t="s">
        <v>38</v>
      </c>
      <c r="C12" s="27" t="s">
        <v>35</v>
      </c>
      <c r="D12" s="27" t="s">
        <v>36</v>
      </c>
      <c r="E12" s="28">
        <v>12</v>
      </c>
      <c r="F12" s="15">
        <v>76.93</v>
      </c>
      <c r="G12" s="15">
        <v>12</v>
      </c>
      <c r="H12" s="26">
        <f>SUM(F12:G12)</f>
        <v>88.93</v>
      </c>
      <c r="I12" s="15">
        <v>78.2</v>
      </c>
      <c r="J12" s="15">
        <v>11</v>
      </c>
      <c r="K12" s="26">
        <f>SUM(I12:J12)</f>
        <v>89.2</v>
      </c>
      <c r="L12" s="29">
        <f t="shared" si="0"/>
        <v>77.565</v>
      </c>
      <c r="M12" s="26">
        <f t="shared" si="0"/>
        <v>11.5</v>
      </c>
      <c r="N12" s="29">
        <f>SUM(L12:M12)</f>
        <v>89.065</v>
      </c>
      <c r="O12" s="26" t="s">
        <v>40</v>
      </c>
      <c r="P12" s="30" t="s">
        <v>41</v>
      </c>
      <c r="Q12" s="31"/>
    </row>
    <row r="13" spans="1:17" s="32" customFormat="1" ht="43.5">
      <c r="A13" s="26">
        <v>3</v>
      </c>
      <c r="B13" s="27" t="s">
        <v>39</v>
      </c>
      <c r="C13" s="27" t="s">
        <v>34</v>
      </c>
      <c r="D13" s="27" t="s">
        <v>36</v>
      </c>
      <c r="E13" s="28">
        <v>13</v>
      </c>
      <c r="F13" s="15">
        <v>77.35</v>
      </c>
      <c r="G13" s="15">
        <v>8.2</v>
      </c>
      <c r="H13" s="26">
        <f>SUM(F13:G13)</f>
        <v>85.55</v>
      </c>
      <c r="I13" s="15">
        <v>78</v>
      </c>
      <c r="J13" s="15">
        <v>9.2</v>
      </c>
      <c r="K13" s="26">
        <f>SUM(I13:J13)</f>
        <v>87.2</v>
      </c>
      <c r="L13" s="29">
        <f t="shared" si="0"/>
        <v>77.675</v>
      </c>
      <c r="M13" s="26">
        <f t="shared" si="0"/>
        <v>8.7</v>
      </c>
      <c r="N13" s="29">
        <f>SUM(L13:M13)</f>
        <v>86.375</v>
      </c>
      <c r="O13" s="26" t="s">
        <v>40</v>
      </c>
      <c r="P13" s="30" t="s">
        <v>41</v>
      </c>
      <c r="Q13" s="31"/>
    </row>
    <row r="14" spans="1:17" s="32" customFormat="1" ht="21.75">
      <c r="A14" s="26"/>
      <c r="B14" s="31"/>
      <c r="C14" s="31"/>
      <c r="D14" s="31"/>
      <c r="E14" s="3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0"/>
      <c r="Q14" s="31"/>
    </row>
    <row r="15" spans="1:17" s="32" customFormat="1" ht="21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1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4"/>
    </row>
    <row r="17" s="18" customFormat="1" ht="21.75">
      <c r="P17" s="32"/>
    </row>
    <row r="18" spans="1:16" s="18" customFormat="1" ht="21.75">
      <c r="A18" s="18" t="s">
        <v>29</v>
      </c>
      <c r="P18" s="32"/>
    </row>
    <row r="19" spans="1:16" s="18" customFormat="1" ht="21.75">
      <c r="A19" s="36" t="s">
        <v>30</v>
      </c>
      <c r="P19" s="32"/>
    </row>
    <row r="20" spans="1:16" s="18" customFormat="1" ht="21.75">
      <c r="A20" s="18" t="s">
        <v>31</v>
      </c>
      <c r="P20" s="32"/>
    </row>
    <row r="21" s="18" customFormat="1" ht="21.75">
      <c r="P21" s="32"/>
    </row>
    <row r="24" ht="54">
      <c r="I24" s="43" t="s">
        <v>32</v>
      </c>
    </row>
    <row r="26" spans="1:17" ht="21.75">
      <c r="A26" s="44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21.75">
      <c r="A27" s="44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21.75">
      <c r="A28" s="45" t="s">
        <v>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30" spans="1:17" ht="21.75">
      <c r="A30" s="1"/>
      <c r="B30" s="2"/>
      <c r="C30" s="2"/>
      <c r="D30" s="2"/>
      <c r="E30" s="2"/>
      <c r="F30" s="46" t="s">
        <v>23</v>
      </c>
      <c r="G30" s="47"/>
      <c r="H30" s="47"/>
      <c r="I30" s="47"/>
      <c r="J30" s="47"/>
      <c r="K30" s="47"/>
      <c r="L30" s="47"/>
      <c r="M30" s="47"/>
      <c r="N30" s="48"/>
      <c r="O30" s="3"/>
      <c r="P30" s="4"/>
      <c r="Q30" s="1"/>
    </row>
    <row r="31" spans="1:17" ht="21.75">
      <c r="A31" s="5" t="s">
        <v>1</v>
      </c>
      <c r="B31" s="6" t="s">
        <v>2</v>
      </c>
      <c r="C31" s="6" t="s">
        <v>10</v>
      </c>
      <c r="D31" s="6" t="s">
        <v>11</v>
      </c>
      <c r="E31" s="6" t="s">
        <v>17</v>
      </c>
      <c r="F31" s="49" t="s">
        <v>24</v>
      </c>
      <c r="G31" s="50"/>
      <c r="H31" s="51"/>
      <c r="I31" s="49" t="s">
        <v>25</v>
      </c>
      <c r="J31" s="50"/>
      <c r="K31" s="51"/>
      <c r="L31" s="46" t="s">
        <v>26</v>
      </c>
      <c r="M31" s="47"/>
      <c r="N31" s="48"/>
      <c r="O31" s="7" t="s">
        <v>3</v>
      </c>
      <c r="P31" s="8" t="s">
        <v>4</v>
      </c>
      <c r="Q31" s="5" t="s">
        <v>5</v>
      </c>
    </row>
    <row r="32" spans="1:17" s="39" customFormat="1" ht="18.75">
      <c r="A32" s="9"/>
      <c r="B32" s="9"/>
      <c r="C32" s="9"/>
      <c r="D32" s="9"/>
      <c r="E32" s="9" t="s">
        <v>10</v>
      </c>
      <c r="F32" s="9" t="s">
        <v>6</v>
      </c>
      <c r="G32" s="10" t="s">
        <v>7</v>
      </c>
      <c r="H32" s="11" t="s">
        <v>8</v>
      </c>
      <c r="I32" s="9" t="s">
        <v>6</v>
      </c>
      <c r="J32" s="10" t="s">
        <v>7</v>
      </c>
      <c r="K32" s="12" t="s">
        <v>8</v>
      </c>
      <c r="L32" s="9" t="s">
        <v>6</v>
      </c>
      <c r="M32" s="10" t="s">
        <v>7</v>
      </c>
      <c r="N32" s="13" t="s">
        <v>8</v>
      </c>
      <c r="O32" s="38" t="s">
        <v>16</v>
      </c>
      <c r="P32" s="37" t="s">
        <v>9</v>
      </c>
      <c r="Q32" s="9"/>
    </row>
    <row r="33" spans="1:17" s="42" customFormat="1" ht="13.5" customHeight="1">
      <c r="A33" s="40"/>
      <c r="B33" s="40"/>
      <c r="C33" s="40"/>
      <c r="D33" s="40"/>
      <c r="E33" s="40"/>
      <c r="F33" s="40" t="s">
        <v>12</v>
      </c>
      <c r="G33" s="40" t="s">
        <v>13</v>
      </c>
      <c r="H33" s="40" t="s">
        <v>18</v>
      </c>
      <c r="I33" s="40" t="s">
        <v>14</v>
      </c>
      <c r="J33" s="40" t="s">
        <v>15</v>
      </c>
      <c r="K33" s="40" t="s">
        <v>19</v>
      </c>
      <c r="L33" s="40" t="s">
        <v>20</v>
      </c>
      <c r="M33" s="40" t="s">
        <v>22</v>
      </c>
      <c r="N33" s="40" t="s">
        <v>21</v>
      </c>
      <c r="O33" s="40" t="s">
        <v>27</v>
      </c>
      <c r="P33" s="41" t="s">
        <v>28</v>
      </c>
      <c r="Q33" s="40"/>
    </row>
    <row r="34" spans="1:17" s="25" customFormat="1" ht="43.5">
      <c r="A34" s="19">
        <v>1</v>
      </c>
      <c r="B34" s="20" t="s">
        <v>37</v>
      </c>
      <c r="C34" s="20" t="s">
        <v>34</v>
      </c>
      <c r="D34" s="20" t="s">
        <v>36</v>
      </c>
      <c r="E34" s="21">
        <v>11</v>
      </c>
      <c r="F34" s="14">
        <v>80</v>
      </c>
      <c r="G34" s="14">
        <v>10.2</v>
      </c>
      <c r="H34" s="19">
        <f>SUM(F34:G34)</f>
        <v>90.2</v>
      </c>
      <c r="I34" s="14">
        <v>90</v>
      </c>
      <c r="J34" s="14">
        <v>10.2</v>
      </c>
      <c r="K34" s="19">
        <f>SUM(I34:J34)</f>
        <v>100.2</v>
      </c>
      <c r="L34" s="22">
        <f aca="true" t="shared" si="1" ref="L34:M36">(F34+I34)/2</f>
        <v>85</v>
      </c>
      <c r="M34" s="19">
        <f t="shared" si="1"/>
        <v>10.2</v>
      </c>
      <c r="N34" s="22">
        <f>SUM(L34:M34)</f>
        <v>95.2</v>
      </c>
      <c r="O34" s="19" t="s">
        <v>44</v>
      </c>
      <c r="P34" s="23">
        <v>0.045</v>
      </c>
      <c r="Q34" s="24"/>
    </row>
    <row r="35" spans="1:17" s="32" customFormat="1" ht="43.5">
      <c r="A35" s="26">
        <v>2</v>
      </c>
      <c r="B35" s="27" t="s">
        <v>38</v>
      </c>
      <c r="C35" s="27" t="s">
        <v>35</v>
      </c>
      <c r="D35" s="27" t="s">
        <v>36</v>
      </c>
      <c r="E35" s="28">
        <v>12</v>
      </c>
      <c r="F35" s="15">
        <v>78.2</v>
      </c>
      <c r="G35" s="15">
        <v>11</v>
      </c>
      <c r="H35" s="26">
        <f>SUM(F35:G35)</f>
        <v>89.2</v>
      </c>
      <c r="I35" s="15">
        <v>85</v>
      </c>
      <c r="J35" s="15">
        <v>11</v>
      </c>
      <c r="K35" s="26">
        <f>SUM(I35:J35)</f>
        <v>96</v>
      </c>
      <c r="L35" s="29">
        <f t="shared" si="1"/>
        <v>81.6</v>
      </c>
      <c r="M35" s="26">
        <f t="shared" si="1"/>
        <v>11</v>
      </c>
      <c r="N35" s="29">
        <f>SUM(L35:M35)</f>
        <v>92.6</v>
      </c>
      <c r="O35" s="26" t="s">
        <v>40</v>
      </c>
      <c r="P35" s="30">
        <v>0.04</v>
      </c>
      <c r="Q35" s="31"/>
    </row>
    <row r="36" spans="1:17" s="32" customFormat="1" ht="43.5">
      <c r="A36" s="26">
        <v>3</v>
      </c>
      <c r="B36" s="27" t="s">
        <v>39</v>
      </c>
      <c r="C36" s="27" t="s">
        <v>34</v>
      </c>
      <c r="D36" s="27" t="s">
        <v>36</v>
      </c>
      <c r="E36" s="28">
        <v>13</v>
      </c>
      <c r="F36" s="15">
        <v>78</v>
      </c>
      <c r="G36" s="15">
        <v>9.2</v>
      </c>
      <c r="H36" s="26">
        <f>SUM(F36:G36)</f>
        <v>87.2</v>
      </c>
      <c r="I36" s="15">
        <v>80</v>
      </c>
      <c r="J36" s="15">
        <v>10.2</v>
      </c>
      <c r="K36" s="26">
        <f>SUM(I36:J36)</f>
        <v>90.2</v>
      </c>
      <c r="L36" s="29">
        <f t="shared" si="1"/>
        <v>79</v>
      </c>
      <c r="M36" s="26">
        <f t="shared" si="1"/>
        <v>9.7</v>
      </c>
      <c r="N36" s="29">
        <f>SUM(L36:M36)</f>
        <v>88.7</v>
      </c>
      <c r="O36" s="26" t="s">
        <v>40</v>
      </c>
      <c r="P36" s="30">
        <v>0.038</v>
      </c>
      <c r="Q36" s="31"/>
    </row>
    <row r="37" spans="1:17" s="32" customFormat="1" ht="21.75">
      <c r="A37" s="26"/>
      <c r="B37" s="31"/>
      <c r="C37" s="31"/>
      <c r="D37" s="31"/>
      <c r="E37" s="3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0"/>
      <c r="Q37" s="31"/>
    </row>
    <row r="38" spans="1:17" s="32" customFormat="1" ht="21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21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4"/>
    </row>
    <row r="40" s="18" customFormat="1" ht="21.75">
      <c r="P40" s="32"/>
    </row>
    <row r="41" spans="1:16" s="18" customFormat="1" ht="21.75">
      <c r="A41" s="18" t="s">
        <v>29</v>
      </c>
      <c r="P41" s="32"/>
    </row>
    <row r="42" spans="1:16" s="18" customFormat="1" ht="21.75">
      <c r="A42" s="36" t="s">
        <v>30</v>
      </c>
      <c r="P42" s="32"/>
    </row>
    <row r="43" spans="1:16" s="18" customFormat="1" ht="21.75">
      <c r="A43" s="18" t="s">
        <v>31</v>
      </c>
      <c r="P43" s="32"/>
    </row>
    <row r="44" s="18" customFormat="1" ht="21.75">
      <c r="P44" s="32"/>
    </row>
  </sheetData>
  <sheetProtection/>
  <mergeCells count="14">
    <mergeCell ref="A26:Q26"/>
    <mergeCell ref="A27:Q27"/>
    <mergeCell ref="A28:Q28"/>
    <mergeCell ref="F30:N30"/>
    <mergeCell ref="F31:H31"/>
    <mergeCell ref="I31:K31"/>
    <mergeCell ref="L31:N31"/>
    <mergeCell ref="A3:Q3"/>
    <mergeCell ref="A4:Q4"/>
    <mergeCell ref="A5:Q5"/>
    <mergeCell ref="F7:N7"/>
    <mergeCell ref="F8:H8"/>
    <mergeCell ref="I8:K8"/>
    <mergeCell ref="L8:N8"/>
  </mergeCells>
  <printOptions horizontalCentered="1"/>
  <pageMargins left="0.11811023622047245" right="0.07874015748031496" top="0.7480314960629921" bottom="0.4724409448818898" header="0.31496062992125984" footer="0.31496062992125984"/>
  <pageSetup horizontalDpi="300" verticalDpi="300" orientation="landscape" paperSize="9" scale="75" r:id="rId1"/>
  <headerFooter>
    <oddHeader>&amp;R&amp;"TH SarabunPSK,Regular"&amp;16เอกสารหมายเลข 1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 com</dc:creator>
  <cp:keywords/>
  <dc:description/>
  <cp:lastModifiedBy>admin</cp:lastModifiedBy>
  <cp:lastPrinted>2015-03-23T10:51:21Z</cp:lastPrinted>
  <dcterms:created xsi:type="dcterms:W3CDTF">2015-02-19T14:41:20Z</dcterms:created>
  <dcterms:modified xsi:type="dcterms:W3CDTF">2019-07-10T03:40:41Z</dcterms:modified>
  <cp:category/>
  <cp:version/>
  <cp:contentType/>
  <cp:contentStatus/>
</cp:coreProperties>
</file>